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2022-CYY\B BET\06 Economie\02 CDPGF\"/>
    </mc:Choice>
  </mc:AlternateContent>
  <xr:revisionPtr revIDLastSave="0" documentId="13_ncr:1_{3B7CA4F2-C017-41AB-9EF8-1F64F116DAD0}" xr6:coauthVersionLast="47" xr6:coauthVersionMax="47" xr10:uidLastSave="{00000000-0000-0000-0000-000000000000}"/>
  <bookViews>
    <workbookView xWindow="57492" yWindow="-108" windowWidth="29016" windowHeight="15816" xr2:uid="{00000000-000D-0000-FFFF-FFFF00000000}"/>
  </bookViews>
  <sheets>
    <sheet name="Lot N°06 FINITIONS" sheetId="1" r:id="rId1"/>
    <sheet name="Lot N°06 PSE" sheetId="2" r:id="rId2"/>
  </sheets>
  <definedNames>
    <definedName name="_xlnm.Print_Titles" localSheetId="0">'Lot N°06 FINITIONS'!$1:$3</definedName>
    <definedName name="_xlnm.Print_Titles" localSheetId="1">'Lot N°06 PSE'!$1:$3</definedName>
    <definedName name="_xlnm.Print_Area" localSheetId="0">'Lot N°06 FINITIONS'!$A$1:$Q$77</definedName>
    <definedName name="_xlnm.Print_Area" localSheetId="1">'Lot N°06 PSE'!$A$1:$Q$16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1" l="1"/>
  <c r="L10" i="1"/>
  <c r="N8" i="1"/>
  <c r="L15" i="1"/>
  <c r="N13" i="1"/>
  <c r="G22" i="1"/>
  <c r="N20" i="1"/>
  <c r="L27" i="1"/>
  <c r="N25" i="1"/>
  <c r="L32" i="1"/>
  <c r="N30" i="1"/>
  <c r="L39" i="1"/>
  <c r="N36" i="1"/>
  <c r="N37" i="1"/>
  <c r="L44" i="1"/>
  <c r="N42" i="1"/>
  <c r="L49" i="1"/>
  <c r="N47" i="1"/>
  <c r="N52" i="1"/>
  <c r="N53" i="1"/>
  <c r="G60" i="1"/>
  <c r="L60" i="1"/>
  <c r="N58" i="1"/>
  <c r="L65" i="1"/>
  <c r="N63" i="1"/>
  <c r="L70" i="1"/>
  <c r="N68" i="1"/>
  <c r="B75" i="1"/>
  <c r="N7" i="2"/>
  <c r="B14" i="2"/>
  <c r="Q70" i="1" l="1"/>
  <c r="G70" i="1"/>
  <c r="Q32" i="1"/>
  <c r="L55" i="1"/>
  <c r="L9" i="2"/>
  <c r="L13" i="2" s="1"/>
  <c r="G9" i="2"/>
  <c r="G13" i="2" s="1"/>
  <c r="Q55" i="1"/>
  <c r="G55" i="1"/>
  <c r="Q49" i="1"/>
  <c r="G49" i="1"/>
  <c r="G14" i="2"/>
  <c r="G15" i="2" s="1"/>
  <c r="G65" i="1"/>
  <c r="Q65" i="1"/>
  <c r="Q15" i="1"/>
  <c r="G15" i="1"/>
  <c r="Q44" i="1"/>
  <c r="G44" i="1"/>
  <c r="Q22" i="1"/>
  <c r="L22" i="1"/>
  <c r="L74" i="1" s="1"/>
  <c r="G39" i="1"/>
  <c r="G10" i="1"/>
  <c r="G27" i="1"/>
  <c r="Q9" i="2"/>
  <c r="Q13" i="2" s="1"/>
  <c r="Q60" i="1"/>
  <c r="G32" i="1"/>
  <c r="L14" i="2" l="1"/>
  <c r="L15" i="2" s="1"/>
  <c r="G74" i="1"/>
  <c r="G75" i="1" s="1"/>
  <c r="Q39" i="1"/>
  <c r="L75" i="1"/>
  <c r="L76" i="1" s="1"/>
  <c r="Q14" i="2"/>
  <c r="Q15" i="2" s="1"/>
  <c r="Q10" i="1"/>
  <c r="Q74" i="1" l="1"/>
  <c r="Q75" i="1" s="1"/>
  <c r="Q76" i="1" s="1"/>
  <c r="G76" i="1"/>
</calcChain>
</file>

<file path=xl/sharedStrings.xml><?xml version="1.0" encoding="utf-8"?>
<sst xmlns="http://schemas.openxmlformats.org/spreadsheetml/2006/main" count="202" uniqueCount="197">
  <si>
    <t>Plateau sportif</t>
  </si>
  <si>
    <t>Bat E</t>
  </si>
  <si>
    <t>Cumul des classeurs</t>
  </si>
  <si>
    <t>U</t>
  </si>
  <si>
    <t>Quantité Entreprise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</si>
  <si>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</si>
  <si>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</si>
  <si>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</si>
  <si>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</si>
  <si>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</si>
  <si>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</si>
  <si>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</si>
  <si>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</si>
  <si>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</si>
  <si>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PEINTURES - FACADES</t>
  </si>
  <si>
    <t>CH2</t>
  </si>
  <si>
    <t>FAC</t>
  </si>
  <si>
    <t>06.2</t>
  </si>
  <si>
    <t>REHABILITATION - PREPARATION DU SUPPORT</t>
  </si>
  <si>
    <t>CH3</t>
  </si>
  <si>
    <t>06.2.1</t>
  </si>
  <si>
    <t>Préparation du support</t>
  </si>
  <si>
    <t>CH4</t>
  </si>
  <si>
    <t xml:space="preserve">06.2.1 1 </t>
  </si>
  <si>
    <t>Préparation des supports de façade existants</t>
  </si>
  <si>
    <t>m²</t>
  </si>
  <si>
    <t>ART</t>
  </si>
  <si>
    <t>CAR-B812</t>
  </si>
  <si>
    <t>Total REHABILITATION - PREPARATION DU SUPPORT</t>
  </si>
  <si>
    <t>STOT</t>
  </si>
  <si>
    <t>06.3</t>
  </si>
  <si>
    <t>PEINTURE DE FACADE</t>
  </si>
  <si>
    <t>CH3</t>
  </si>
  <si>
    <t xml:space="preserve">06.3 1 </t>
  </si>
  <si>
    <t>Traitement d'imperméabilisation des façades, classe I3 y compris traitement des tableaux</t>
  </si>
  <si>
    <t>m²</t>
  </si>
  <si>
    <t>ART</t>
  </si>
  <si>
    <t>CAR-B864</t>
  </si>
  <si>
    <t>Total PEINTURE DE FACADE</t>
  </si>
  <si>
    <t>STOT</t>
  </si>
  <si>
    <t>PLAFONDS SUSPENDUS</t>
  </si>
  <si>
    <t>CH2</t>
  </si>
  <si>
    <t>PLF</t>
  </si>
  <si>
    <t>06.5</t>
  </si>
  <si>
    <t>PLAFONDS</t>
  </si>
  <si>
    <t>CH3</t>
  </si>
  <si>
    <t>06.5.1</t>
  </si>
  <si>
    <t>Plafonds non démontables en plaques de plâtre</t>
  </si>
  <si>
    <t>CH4</t>
  </si>
  <si>
    <t xml:space="preserve">06.5.1 1 </t>
  </si>
  <si>
    <t>Plafond suspendu en plaques de plâtre EI60</t>
  </si>
  <si>
    <t>m²</t>
  </si>
  <si>
    <t>ART</t>
  </si>
  <si>
    <t>THP-A023</t>
  </si>
  <si>
    <t>Total PLAFONDS</t>
  </si>
  <si>
    <t>STOT</t>
  </si>
  <si>
    <t>06.6</t>
  </si>
  <si>
    <t>PLAFONDS EN FIBRES MINERALES "HYGIENE"</t>
  </si>
  <si>
    <t>CH3</t>
  </si>
  <si>
    <t xml:space="preserve">06.6 1 </t>
  </si>
  <si>
    <t>Plafond suspendu en fibre minérale ISO5 sur ossature apparente - Dimensions 600 x 600 mm</t>
  </si>
  <si>
    <t>m²</t>
  </si>
  <si>
    <t>ART</t>
  </si>
  <si>
    <t>ADE-A910</t>
  </si>
  <si>
    <t>Total PLAFONDS EN FIBRES MINERALES "HYGIENE"</t>
  </si>
  <si>
    <t>STOT</t>
  </si>
  <si>
    <t>06.7</t>
  </si>
  <si>
    <t>PLAFONDS EN LAINE DE ROCHE</t>
  </si>
  <si>
    <t>CH3</t>
  </si>
  <si>
    <t xml:space="preserve">06.7 1 </t>
  </si>
  <si>
    <t>Plafond suspendu acoustique en laine de roche sur ossature apparente - Dimensions 600 x 600 mm</t>
  </si>
  <si>
    <t>m²</t>
  </si>
  <si>
    <t>ART</t>
  </si>
  <si>
    <t>DID-B145</t>
  </si>
  <si>
    <t>Total PLAFONDS EN LAINE DE ROCHE</t>
  </si>
  <si>
    <t>STOT</t>
  </si>
  <si>
    <t>PEINTURES - FACADES</t>
  </si>
  <si>
    <t>CH2</t>
  </si>
  <si>
    <t>PEI</t>
  </si>
  <si>
    <t>06.9</t>
  </si>
  <si>
    <t>TRAVAUX PREPARATOIRES</t>
  </si>
  <si>
    <t>CH3</t>
  </si>
  <si>
    <t xml:space="preserve">06.9 1 </t>
  </si>
  <si>
    <t>Lessivage et préparation des supports sur murs</t>
  </si>
  <si>
    <t>m²</t>
  </si>
  <si>
    <t>ART</t>
  </si>
  <si>
    <t>LAU-D954</t>
  </si>
  <si>
    <t xml:space="preserve">06.9 3 </t>
  </si>
  <si>
    <t>Enduit garnissant pelliculaire sur ouvrages en béton verticaux</t>
  </si>
  <si>
    <t>m²</t>
  </si>
  <si>
    <t>ART</t>
  </si>
  <si>
    <t>CAR-B932</t>
  </si>
  <si>
    <t>Total TRAVAUX PREPARATOIRES</t>
  </si>
  <si>
    <t>STOT</t>
  </si>
  <si>
    <t>06.10</t>
  </si>
  <si>
    <t>PEINTURE SUR MURS</t>
  </si>
  <si>
    <t>CH3</t>
  </si>
  <si>
    <t xml:space="preserve">06.10 1 </t>
  </si>
  <si>
    <t>Peinture en phase aqueuse sur murs - finition B</t>
  </si>
  <si>
    <t>m²</t>
  </si>
  <si>
    <t>ART</t>
  </si>
  <si>
    <t>CAR-B987</t>
  </si>
  <si>
    <t>Total PEINTURE SUR MURS</t>
  </si>
  <si>
    <t>STOT</t>
  </si>
  <si>
    <t>06.11</t>
  </si>
  <si>
    <t>PEINTURE EN PLAFOND</t>
  </si>
  <si>
    <t>CH3</t>
  </si>
  <si>
    <t xml:space="preserve">06.11 1 </t>
  </si>
  <si>
    <t>Peinture en phase aqueuse en plafond - finition B</t>
  </si>
  <si>
    <t>m²</t>
  </si>
  <si>
    <t>ART</t>
  </si>
  <si>
    <t>CAR-C645</t>
  </si>
  <si>
    <t>Total PEINTURE EN PLAFOND</t>
  </si>
  <si>
    <t>STOT</t>
  </si>
  <si>
    <t>06.12</t>
  </si>
  <si>
    <t>PEINTURE SUR BOIS</t>
  </si>
  <si>
    <t>CH3</t>
  </si>
  <si>
    <t xml:space="preserve">06.12 1 </t>
  </si>
  <si>
    <t>Peinture sur menuiseries bois intérieures neuves - finition B</t>
  </si>
  <si>
    <t>m²</t>
  </si>
  <si>
    <t>ART</t>
  </si>
  <si>
    <t>CAR-C026</t>
  </si>
  <si>
    <t xml:space="preserve">06.12 2 </t>
  </si>
  <si>
    <t>Peinture sur menuiseries bois extérieures neuves - Finition b</t>
  </si>
  <si>
    <t>m²</t>
  </si>
  <si>
    <t>ART</t>
  </si>
  <si>
    <t>CAR-C022</t>
  </si>
  <si>
    <t>Total PEINTURE SUR BOIS</t>
  </si>
  <si>
    <t>STOT</t>
  </si>
  <si>
    <t>06.13</t>
  </si>
  <si>
    <t>PEINTURE SUR PLASTIQUE</t>
  </si>
  <si>
    <t>CH3</t>
  </si>
  <si>
    <t xml:space="preserve">06.13 1 </t>
  </si>
  <si>
    <t>Peinture en phase aqueuse sur canalisations PVC - Finition B</t>
  </si>
  <si>
    <t>FT</t>
  </si>
  <si>
    <t>ART</t>
  </si>
  <si>
    <t>LAU-D195</t>
  </si>
  <si>
    <t>Total PEINTURE SUR PLASTIQUE</t>
  </si>
  <si>
    <t>STOT</t>
  </si>
  <si>
    <t>06.14</t>
  </si>
  <si>
    <t>PEINTURE SUR METAL</t>
  </si>
  <si>
    <t>CH3</t>
  </si>
  <si>
    <t xml:space="preserve">06.14 1 </t>
  </si>
  <si>
    <t>Peinture en phase aqueuse sur ouvrages métalliques extérieur et/ou intérieur - Finition B</t>
  </si>
  <si>
    <t>m²</t>
  </si>
  <si>
    <t>ART</t>
  </si>
  <si>
    <t>CAR-C048</t>
  </si>
  <si>
    <t>Total PEINTURE SUR METAL</t>
  </si>
  <si>
    <t>STOT</t>
  </si>
  <si>
    <t>06.15</t>
  </si>
  <si>
    <t>NETTOYAGE</t>
  </si>
  <si>
    <t>CH3</t>
  </si>
  <si>
    <t xml:space="preserve">06.15 1 </t>
  </si>
  <si>
    <t>Nettoyage complet en fin de chantier</t>
  </si>
  <si>
    <t>MT</t>
  </si>
  <si>
    <t>ART</t>
  </si>
  <si>
    <t>CAR-C061</t>
  </si>
  <si>
    <t>Total NETTOYAGE</t>
  </si>
  <si>
    <t>STOT</t>
  </si>
  <si>
    <t>Montant HT du Lot N°06 FINITIONS</t>
  </si>
  <si>
    <t>TOTHT</t>
  </si>
  <si>
    <t>TVA</t>
  </si>
  <si>
    <t>Montant TTC</t>
  </si>
  <si>
    <t>TOTTTC</t>
  </si>
  <si>
    <t>Plateau sportif</t>
  </si>
  <si>
    <t>Bat E</t>
  </si>
  <si>
    <t>Cumul des classeurs</t>
  </si>
  <si>
    <t>U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</si>
  <si>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</si>
  <si>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</si>
  <si>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</si>
  <si>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</si>
  <si>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</si>
  <si>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</si>
  <si>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</si>
  <si>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</si>
  <si>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</si>
  <si>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PEINTURES - FACADES</t>
  </si>
  <si>
    <t>CH2</t>
  </si>
  <si>
    <t>FAC</t>
  </si>
  <si>
    <t>06.16</t>
  </si>
  <si>
    <t>PEINTURE DE FACADE</t>
  </si>
  <si>
    <t>CH3</t>
  </si>
  <si>
    <t xml:space="preserve">06.16 1 </t>
  </si>
  <si>
    <t>Traitement d'imperméabilisation des façades, classe I3 y compris traitement des tableaux</t>
  </si>
  <si>
    <t>m²</t>
  </si>
  <si>
    <t>ART</t>
  </si>
  <si>
    <t>CAR-B864</t>
  </si>
  <si>
    <t>Total PEINTURE DE FACADE</t>
  </si>
  <si>
    <t>STOT</t>
  </si>
  <si>
    <t>Montant HT du Lot N°06 FINITIONS</t>
  </si>
  <si>
    <t>TOTHT</t>
  </si>
  <si>
    <t>TVA</t>
  </si>
  <si>
    <t>Montant TTC</t>
  </si>
  <si>
    <t>TOTTTC</t>
  </si>
  <si>
    <t>BASE</t>
  </si>
  <si>
    <t>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</si>
</sst>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5" x14ac:knownFonts="1">
    <font>
      <sz val="11"/>
      <color theme="1"/>
      <name val="Calibri"/>
      <family val="2"/>
      <scheme val="minor"/>
    </font>
    <font>
      <b/>
      <sz val="9"/>
      <color rgb="FF000000"/>
      <name val="Century Gothic"/>
      <family val="1"/>
    </font>
    <font>
      <sz val="10"/>
      <color rgb="FF000000"/>
      <name val="Arial"/>
      <family val="1"/>
    </font>
    <font>
      <b/>
      <sz val="14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000000"/>
      <name val="Century Gothic"/>
      <family val="1"/>
    </font>
    <font>
      <b/>
      <sz val="11"/>
      <color rgb="FF000000"/>
      <name val="Century Gothic"/>
      <family val="1"/>
    </font>
    <font>
      <b/>
      <sz val="10"/>
      <color rgb="FF000000"/>
      <name val="Century Gothic"/>
      <family val="1"/>
    </font>
    <font>
      <u/>
      <sz val="10"/>
      <color rgb="FF000000"/>
      <name val="Century Gothic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4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66">
    <xf numFmtId="0" fontId="0" fillId="0" borderId="0" xfId="0"/>
    <xf numFmtId="0" fontId="0" fillId="0" borderId="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3" fillId="0" borderId="15" xfId="6" applyBorder="1">
      <alignment horizontal="left" vertical="top" wrapText="1"/>
    </xf>
    <xf numFmtId="0" fontId="3" fillId="0" borderId="17" xfId="6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0" borderId="11" xfId="10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6" fillId="0" borderId="21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1" fillId="0" borderId="21" xfId="26" applyBorder="1">
      <alignment horizontal="left" vertical="top" wrapText="1"/>
    </xf>
    <xf numFmtId="0" fontId="1" fillId="0" borderId="20" xfId="26" applyBorder="1">
      <alignment horizontal="left" vertical="top" wrapText="1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15" xfId="13" applyBorder="1">
      <alignment horizontal="left" vertical="top" wrapText="1"/>
    </xf>
    <xf numFmtId="0" fontId="5" fillId="0" borderId="17" xfId="13" applyBorder="1">
      <alignment horizontal="left" vertical="top" wrapText="1"/>
    </xf>
    <xf numFmtId="164" fontId="0" fillId="0" borderId="16" xfId="0" applyNumberForma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21" xfId="10" applyBorder="1">
      <alignment horizontal="left" vertical="top" wrapText="1"/>
    </xf>
    <xf numFmtId="0" fontId="4" fillId="0" borderId="20" xfId="10" applyBorder="1">
      <alignment horizontal="left" vertical="top" wrapText="1"/>
    </xf>
    <xf numFmtId="0" fontId="0" fillId="0" borderId="17" xfId="0" applyBorder="1" applyAlignment="1">
      <alignment horizontal="left" vertical="top" wrapText="1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2" borderId="0" xfId="0" applyNumberFormat="1" applyFont="1" applyFill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4" fillId="0" borderId="2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top" wrapText="1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 applyProtection="1">
      <alignment horizontal="center" vertical="top"/>
      <protection locked="0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Lot N°06 FINITIONS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Lot N°06 FINITIONS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PSE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7FEB5-E50E-4F35-8E58-F3EEDC66CC9A}">
  <sheetPr>
    <pageSetUpPr fitToPage="1"/>
  </sheetPr>
  <dimension ref="A1:AAB78"/>
  <sheetViews>
    <sheetView showGridLines="0" tabSelected="1" workbookViewId="0">
      <pane xSplit="2" ySplit="3" topLeftCell="C4" activePane="bottomRight" state="frozen"/>
      <selection activeCell="B19" sqref="B19"/>
      <selection pane="topRight" activeCell="B19" sqref="B19"/>
      <selection pane="bottomLeft" activeCell="B19" sqref="B19"/>
      <selection pane="bottomRight" activeCell="P62" sqref="P6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57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</row>
    <row r="2" spans="1:704" x14ac:dyDescent="0.3">
      <c r="A2" s="63"/>
      <c r="B2" s="58"/>
      <c r="C2" s="58"/>
      <c r="D2" s="59" t="s">
        <v>0</v>
      </c>
      <c r="E2" s="60"/>
      <c r="F2" s="60"/>
      <c r="G2" s="61"/>
      <c r="H2" s="64"/>
      <c r="I2" s="59" t="s">
        <v>1</v>
      </c>
      <c r="J2" s="60"/>
      <c r="K2" s="60"/>
      <c r="L2" s="61"/>
      <c r="M2" s="64"/>
      <c r="N2" s="59" t="s">
        <v>2</v>
      </c>
      <c r="O2" s="60"/>
      <c r="P2" s="60"/>
      <c r="Q2" s="61"/>
    </row>
    <row r="3" spans="1:704" ht="28.8" x14ac:dyDescent="0.3">
      <c r="A3" s="47" t="s">
        <v>195</v>
      </c>
      <c r="B3" s="48"/>
      <c r="C3" s="62" t="s">
        <v>3</v>
      </c>
      <c r="D3" s="62" t="s">
        <v>5</v>
      </c>
      <c r="E3" s="62" t="s">
        <v>4</v>
      </c>
      <c r="F3" s="62" t="s">
        <v>6</v>
      </c>
      <c r="G3" s="62" t="s">
        <v>7</v>
      </c>
      <c r="H3" s="65"/>
      <c r="I3" s="62" t="s">
        <v>8</v>
      </c>
      <c r="J3" s="62" t="s">
        <v>4</v>
      </c>
      <c r="K3" s="62" t="s">
        <v>9</v>
      </c>
      <c r="L3" s="62" t="s">
        <v>10</v>
      </c>
      <c r="M3" s="65"/>
      <c r="N3" s="62" t="s">
        <v>11</v>
      </c>
      <c r="O3" s="62" t="s">
        <v>4</v>
      </c>
      <c r="P3" s="62" t="s">
        <v>12</v>
      </c>
      <c r="Q3" s="62" t="s">
        <v>13</v>
      </c>
    </row>
    <row r="4" spans="1:704" x14ac:dyDescent="0.3">
      <c r="A4" s="2"/>
      <c r="B4" s="3"/>
      <c r="C4" s="52"/>
      <c r="D4" s="4"/>
      <c r="E4" s="4"/>
      <c r="F4" s="4"/>
      <c r="G4" s="5"/>
      <c r="H4" s="1"/>
      <c r="I4" s="6"/>
      <c r="J4" s="31"/>
      <c r="K4" s="4"/>
      <c r="L4" s="5"/>
      <c r="M4" s="1"/>
      <c r="N4" s="6"/>
      <c r="O4" s="31"/>
      <c r="P4" s="4"/>
      <c r="Q4" s="5"/>
    </row>
    <row r="5" spans="1:704" x14ac:dyDescent="0.3">
      <c r="A5" s="7"/>
      <c r="B5" s="8" t="s">
        <v>14</v>
      </c>
      <c r="C5" s="53"/>
      <c r="D5" s="9"/>
      <c r="E5" s="9"/>
      <c r="F5" s="9"/>
      <c r="G5" s="10"/>
      <c r="H5" s="1"/>
      <c r="I5" s="11"/>
      <c r="J5" s="49"/>
      <c r="K5" s="9"/>
      <c r="L5" s="10"/>
      <c r="M5" s="1"/>
      <c r="N5" s="11"/>
      <c r="O5" s="49"/>
      <c r="P5" s="9"/>
      <c r="Q5" s="10"/>
      <c r="AAA5" t="s">
        <v>15</v>
      </c>
      <c r="AAB5" s="12" t="s">
        <v>16</v>
      </c>
    </row>
    <row r="6" spans="1:704" ht="30" x14ac:dyDescent="0.3">
      <c r="A6" s="13" t="s">
        <v>17</v>
      </c>
      <c r="B6" s="14" t="s">
        <v>18</v>
      </c>
      <c r="C6" s="53"/>
      <c r="D6" s="9"/>
      <c r="E6" s="9"/>
      <c r="F6" s="9"/>
      <c r="G6" s="10"/>
      <c r="H6" s="1"/>
      <c r="I6" s="11"/>
      <c r="J6" s="49"/>
      <c r="K6" s="9"/>
      <c r="L6" s="10"/>
      <c r="M6" s="1"/>
      <c r="N6" s="11"/>
      <c r="O6" s="49"/>
      <c r="P6" s="9"/>
      <c r="Q6" s="10"/>
      <c r="AAA6" t="s">
        <v>19</v>
      </c>
      <c r="AAB6" s="12"/>
    </row>
    <row r="7" spans="1:704" x14ac:dyDescent="0.3">
      <c r="A7" s="15" t="s">
        <v>20</v>
      </c>
      <c r="B7" s="16" t="s">
        <v>21</v>
      </c>
      <c r="C7" s="53"/>
      <c r="D7" s="9"/>
      <c r="E7" s="9"/>
      <c r="F7" s="9"/>
      <c r="G7" s="10"/>
      <c r="H7" s="1"/>
      <c r="I7" s="11"/>
      <c r="J7" s="49"/>
      <c r="K7" s="9"/>
      <c r="L7" s="10"/>
      <c r="M7" s="1"/>
      <c r="N7" s="11"/>
      <c r="O7" s="49"/>
      <c r="P7" s="9"/>
      <c r="Q7" s="10"/>
      <c r="AAA7" t="s">
        <v>22</v>
      </c>
      <c r="AAB7" s="12"/>
    </row>
    <row r="8" spans="1:704" x14ac:dyDescent="0.3">
      <c r="A8" s="17" t="s">
        <v>23</v>
      </c>
      <c r="B8" s="18" t="s">
        <v>24</v>
      </c>
      <c r="C8" s="54" t="s">
        <v>25</v>
      </c>
      <c r="D8" s="19"/>
      <c r="E8" s="19"/>
      <c r="F8" s="19"/>
      <c r="G8" s="20"/>
      <c r="H8" s="1"/>
      <c r="I8" s="21">
        <v>159.72</v>
      </c>
      <c r="J8" s="50"/>
      <c r="K8" s="19"/>
      <c r="L8" s="20"/>
      <c r="M8" s="1"/>
      <c r="N8" s="21">
        <f>D8+I8</f>
        <v>159.72</v>
      </c>
      <c r="O8" s="50"/>
      <c r="P8" s="19"/>
      <c r="Q8" s="20"/>
      <c r="AAA8" t="s">
        <v>26</v>
      </c>
      <c r="AAB8" s="12" t="s">
        <v>27</v>
      </c>
    </row>
    <row r="9" spans="1:704" x14ac:dyDescent="0.3">
      <c r="A9" s="22"/>
      <c r="B9" s="23"/>
      <c r="C9" s="53"/>
      <c r="D9" s="9"/>
      <c r="E9" s="9"/>
      <c r="F9" s="9"/>
      <c r="G9" s="24"/>
      <c r="H9" s="1"/>
      <c r="I9" s="11"/>
      <c r="J9" s="49"/>
      <c r="K9" s="9"/>
      <c r="L9" s="24"/>
      <c r="M9" s="1"/>
      <c r="N9" s="11"/>
      <c r="O9" s="49"/>
      <c r="P9" s="9"/>
      <c r="Q9" s="24"/>
    </row>
    <row r="10" spans="1:704" x14ac:dyDescent="0.3">
      <c r="A10" s="25"/>
      <c r="B10" s="26" t="s">
        <v>28</v>
      </c>
      <c r="C10" s="53"/>
      <c r="D10" s="9"/>
      <c r="E10" s="9"/>
      <c r="F10" s="9"/>
      <c r="G10" s="27">
        <f>SUBTOTAL(109,G7:G9)</f>
        <v>0</v>
      </c>
      <c r="H10" s="28"/>
      <c r="I10" s="11"/>
      <c r="J10" s="49"/>
      <c r="K10" s="9"/>
      <c r="L10" s="27">
        <f>SUBTOTAL(109,L7:L9)</f>
        <v>0</v>
      </c>
      <c r="M10" s="28"/>
      <c r="N10" s="11"/>
      <c r="O10" s="49"/>
      <c r="P10" s="9"/>
      <c r="Q10" s="27">
        <f>SUBTOTAL(109,Q7:Q9)</f>
        <v>0</v>
      </c>
      <c r="R10" s="29"/>
      <c r="AAA10" t="s">
        <v>29</v>
      </c>
    </row>
    <row r="11" spans="1:704" x14ac:dyDescent="0.3">
      <c r="A11" s="30"/>
      <c r="B11" s="31"/>
      <c r="C11" s="53"/>
      <c r="D11" s="9"/>
      <c r="E11" s="9"/>
      <c r="F11" s="9"/>
      <c r="G11" s="5"/>
      <c r="H11" s="1"/>
      <c r="I11" s="11"/>
      <c r="J11" s="49"/>
      <c r="K11" s="9"/>
      <c r="L11" s="5"/>
      <c r="M11" s="1"/>
      <c r="N11" s="11"/>
      <c r="O11" s="49"/>
      <c r="P11" s="9"/>
      <c r="Q11" s="5"/>
    </row>
    <row r="12" spans="1:704" ht="15" x14ac:dyDescent="0.3">
      <c r="A12" s="32" t="s">
        <v>30</v>
      </c>
      <c r="B12" s="33" t="s">
        <v>31</v>
      </c>
      <c r="C12" s="53"/>
      <c r="D12" s="9"/>
      <c r="E12" s="9"/>
      <c r="F12" s="9"/>
      <c r="G12" s="10"/>
      <c r="H12" s="1"/>
      <c r="I12" s="11"/>
      <c r="J12" s="49"/>
      <c r="K12" s="9"/>
      <c r="L12" s="10"/>
      <c r="M12" s="1"/>
      <c r="N12" s="11"/>
      <c r="O12" s="49"/>
      <c r="P12" s="9"/>
      <c r="Q12" s="10"/>
      <c r="AAA12" t="s">
        <v>32</v>
      </c>
      <c r="AAB12" s="12"/>
    </row>
    <row r="13" spans="1:704" ht="22.8" x14ac:dyDescent="0.3">
      <c r="A13" s="17" t="s">
        <v>33</v>
      </c>
      <c r="B13" s="18" t="s">
        <v>34</v>
      </c>
      <c r="C13" s="54" t="s">
        <v>35</v>
      </c>
      <c r="D13" s="19"/>
      <c r="E13" s="19"/>
      <c r="F13" s="19"/>
      <c r="G13" s="20"/>
      <c r="H13" s="1"/>
      <c r="I13" s="21">
        <v>235.87</v>
      </c>
      <c r="J13" s="50"/>
      <c r="K13" s="19"/>
      <c r="L13" s="20"/>
      <c r="M13" s="1"/>
      <c r="N13" s="21">
        <f>D13+I13</f>
        <v>235.87</v>
      </c>
      <c r="O13" s="50"/>
      <c r="P13" s="19"/>
      <c r="Q13" s="20"/>
      <c r="AAA13" t="s">
        <v>36</v>
      </c>
      <c r="AAB13" s="12" t="s">
        <v>37</v>
      </c>
    </row>
    <row r="14" spans="1:704" x14ac:dyDescent="0.3">
      <c r="A14" s="22"/>
      <c r="B14" s="23"/>
      <c r="C14" s="53"/>
      <c r="D14" s="9"/>
      <c r="E14" s="9"/>
      <c r="F14" s="9"/>
      <c r="G14" s="24"/>
      <c r="H14" s="1"/>
      <c r="I14" s="11"/>
      <c r="J14" s="49"/>
      <c r="K14" s="9"/>
      <c r="L14" s="24"/>
      <c r="M14" s="1"/>
      <c r="N14" s="11"/>
      <c r="O14" s="49"/>
      <c r="P14" s="9"/>
      <c r="Q14" s="24"/>
    </row>
    <row r="15" spans="1:704" x14ac:dyDescent="0.3">
      <c r="A15" s="25"/>
      <c r="B15" s="26" t="s">
        <v>38</v>
      </c>
      <c r="C15" s="53"/>
      <c r="D15" s="9"/>
      <c r="E15" s="9"/>
      <c r="F15" s="9"/>
      <c r="G15" s="27">
        <f>SUBTOTAL(109,G13:G14)</f>
        <v>0</v>
      </c>
      <c r="H15" s="28"/>
      <c r="I15" s="11"/>
      <c r="J15" s="49"/>
      <c r="K15" s="9"/>
      <c r="L15" s="27">
        <f>SUBTOTAL(109,L13:L14)</f>
        <v>0</v>
      </c>
      <c r="M15" s="28"/>
      <c r="N15" s="11"/>
      <c r="O15" s="49"/>
      <c r="P15" s="9"/>
      <c r="Q15" s="27">
        <f>SUBTOTAL(109,Q13:Q14)</f>
        <v>0</v>
      </c>
      <c r="R15" s="29"/>
      <c r="AAA15" t="s">
        <v>39</v>
      </c>
    </row>
    <row r="16" spans="1:704" x14ac:dyDescent="0.3">
      <c r="A16" s="2"/>
      <c r="B16" s="34"/>
      <c r="C16" s="53"/>
      <c r="D16" s="9"/>
      <c r="E16" s="9"/>
      <c r="F16" s="9"/>
      <c r="G16" s="5"/>
      <c r="H16" s="1"/>
      <c r="I16" s="11"/>
      <c r="J16" s="49"/>
      <c r="K16" s="9"/>
      <c r="L16" s="5"/>
      <c r="M16" s="1"/>
      <c r="N16" s="11"/>
      <c r="O16" s="49"/>
      <c r="P16" s="9"/>
      <c r="Q16" s="5"/>
    </row>
    <row r="17" spans="1:704" ht="17.399999999999999" x14ac:dyDescent="0.3">
      <c r="A17" s="7"/>
      <c r="B17" s="8" t="s">
        <v>40</v>
      </c>
      <c r="C17" s="53"/>
      <c r="D17" s="9"/>
      <c r="E17" s="9"/>
      <c r="F17" s="9"/>
      <c r="G17" s="10"/>
      <c r="H17" s="1"/>
      <c r="I17" s="11"/>
      <c r="J17" s="49"/>
      <c r="K17" s="9"/>
      <c r="L17" s="10"/>
      <c r="M17" s="1"/>
      <c r="N17" s="11"/>
      <c r="O17" s="49"/>
      <c r="P17" s="9"/>
      <c r="Q17" s="10"/>
      <c r="AAA17" t="s">
        <v>41</v>
      </c>
      <c r="AAB17" s="12" t="s">
        <v>42</v>
      </c>
    </row>
    <row r="18" spans="1:704" ht="15" x14ac:dyDescent="0.3">
      <c r="A18" s="13" t="s">
        <v>43</v>
      </c>
      <c r="B18" s="14" t="s">
        <v>44</v>
      </c>
      <c r="C18" s="53"/>
      <c r="D18" s="9"/>
      <c r="E18" s="9"/>
      <c r="F18" s="9"/>
      <c r="G18" s="10"/>
      <c r="H18" s="1"/>
      <c r="I18" s="11"/>
      <c r="J18" s="49"/>
      <c r="K18" s="9"/>
      <c r="L18" s="10"/>
      <c r="M18" s="1"/>
      <c r="N18" s="11"/>
      <c r="O18" s="49"/>
      <c r="P18" s="9"/>
      <c r="Q18" s="10"/>
      <c r="AAA18" t="s">
        <v>45</v>
      </c>
      <c r="AAB18" s="12"/>
    </row>
    <row r="19" spans="1:704" ht="27.6" x14ac:dyDescent="0.3">
      <c r="A19" s="15" t="s">
        <v>46</v>
      </c>
      <c r="B19" s="16" t="s">
        <v>47</v>
      </c>
      <c r="C19" s="53"/>
      <c r="D19" s="9"/>
      <c r="E19" s="9"/>
      <c r="F19" s="9"/>
      <c r="G19" s="10"/>
      <c r="H19" s="1"/>
      <c r="I19" s="11"/>
      <c r="J19" s="49"/>
      <c r="K19" s="9"/>
      <c r="L19" s="10"/>
      <c r="M19" s="1"/>
      <c r="N19" s="11"/>
      <c r="O19" s="49"/>
      <c r="P19" s="9"/>
      <c r="Q19" s="10"/>
      <c r="AAA19" t="s">
        <v>48</v>
      </c>
      <c r="AAB19" s="12"/>
    </row>
    <row r="20" spans="1:704" x14ac:dyDescent="0.3">
      <c r="A20" s="17" t="s">
        <v>49</v>
      </c>
      <c r="B20" s="18" t="s">
        <v>50</v>
      </c>
      <c r="C20" s="54" t="s">
        <v>51</v>
      </c>
      <c r="D20" s="19"/>
      <c r="E20" s="19"/>
      <c r="F20" s="19"/>
      <c r="G20" s="20"/>
      <c r="H20" s="1"/>
      <c r="I20" s="21">
        <v>29.72</v>
      </c>
      <c r="J20" s="50"/>
      <c r="K20" s="19"/>
      <c r="L20" s="20"/>
      <c r="M20" s="1"/>
      <c r="N20" s="21">
        <f>D20+I20</f>
        <v>29.72</v>
      </c>
      <c r="O20" s="50"/>
      <c r="P20" s="19"/>
      <c r="Q20" s="20"/>
      <c r="AAA20" t="s">
        <v>52</v>
      </c>
      <c r="AAB20" s="12" t="s">
        <v>53</v>
      </c>
    </row>
    <row r="21" spans="1:704" x14ac:dyDescent="0.3">
      <c r="A21" s="22"/>
      <c r="B21" s="23"/>
      <c r="C21" s="53"/>
      <c r="D21" s="9"/>
      <c r="E21" s="9"/>
      <c r="F21" s="9"/>
      <c r="G21" s="24"/>
      <c r="H21" s="1"/>
      <c r="I21" s="11"/>
      <c r="J21" s="49"/>
      <c r="K21" s="9"/>
      <c r="L21" s="24"/>
      <c r="M21" s="1"/>
      <c r="N21" s="11"/>
      <c r="O21" s="49"/>
      <c r="P21" s="9"/>
      <c r="Q21" s="24"/>
    </row>
    <row r="22" spans="1:704" x14ac:dyDescent="0.3">
      <c r="A22" s="25"/>
      <c r="B22" s="26" t="s">
        <v>54</v>
      </c>
      <c r="C22" s="53"/>
      <c r="D22" s="9"/>
      <c r="E22" s="9"/>
      <c r="F22" s="9"/>
      <c r="G22" s="27">
        <f>SUBTOTAL(109,G19:G21)</f>
        <v>0</v>
      </c>
      <c r="H22" s="28"/>
      <c r="I22" s="11"/>
      <c r="J22" s="49"/>
      <c r="K22" s="9"/>
      <c r="L22" s="27">
        <f>SUBTOTAL(109,L19:L21)</f>
        <v>0</v>
      </c>
      <c r="M22" s="28"/>
      <c r="N22" s="11"/>
      <c r="O22" s="49"/>
      <c r="P22" s="9"/>
      <c r="Q22" s="27">
        <f>SUBTOTAL(109,Q19:Q21)</f>
        <v>0</v>
      </c>
      <c r="R22" s="29"/>
      <c r="AAA22" t="s">
        <v>55</v>
      </c>
    </row>
    <row r="23" spans="1:704" x14ac:dyDescent="0.3">
      <c r="A23" s="30"/>
      <c r="B23" s="31"/>
      <c r="C23" s="53"/>
      <c r="D23" s="9"/>
      <c r="E23" s="9"/>
      <c r="F23" s="9"/>
      <c r="G23" s="5"/>
      <c r="H23" s="1"/>
      <c r="I23" s="11"/>
      <c r="J23" s="49"/>
      <c r="K23" s="9"/>
      <c r="L23" s="5"/>
      <c r="M23" s="1"/>
      <c r="N23" s="11"/>
      <c r="O23" s="49"/>
      <c r="P23" s="9"/>
      <c r="Q23" s="5"/>
    </row>
    <row r="24" spans="1:704" ht="30" x14ac:dyDescent="0.3">
      <c r="A24" s="32" t="s">
        <v>56</v>
      </c>
      <c r="B24" s="33" t="s">
        <v>57</v>
      </c>
      <c r="C24" s="53"/>
      <c r="D24" s="9"/>
      <c r="E24" s="9"/>
      <c r="F24" s="9"/>
      <c r="G24" s="10"/>
      <c r="H24" s="1"/>
      <c r="I24" s="11"/>
      <c r="J24" s="49"/>
      <c r="K24" s="9"/>
      <c r="L24" s="10"/>
      <c r="M24" s="1"/>
      <c r="N24" s="11"/>
      <c r="O24" s="49"/>
      <c r="P24" s="9"/>
      <c r="Q24" s="10"/>
      <c r="AAA24" t="s">
        <v>58</v>
      </c>
      <c r="AAB24" s="12"/>
    </row>
    <row r="25" spans="1:704" ht="22.8" x14ac:dyDescent="0.3">
      <c r="A25" s="17" t="s">
        <v>59</v>
      </c>
      <c r="B25" s="18" t="s">
        <v>60</v>
      </c>
      <c r="C25" s="54" t="s">
        <v>61</v>
      </c>
      <c r="D25" s="19"/>
      <c r="E25" s="19"/>
      <c r="F25" s="19"/>
      <c r="G25" s="20"/>
      <c r="H25" s="1"/>
      <c r="I25" s="21">
        <v>92.88</v>
      </c>
      <c r="J25" s="50"/>
      <c r="K25" s="19"/>
      <c r="L25" s="20"/>
      <c r="M25" s="1"/>
      <c r="N25" s="21">
        <f>D25+I25</f>
        <v>92.88</v>
      </c>
      <c r="O25" s="50"/>
      <c r="P25" s="19"/>
      <c r="Q25" s="20"/>
      <c r="AAA25" t="s">
        <v>62</v>
      </c>
      <c r="AAB25" s="12" t="s">
        <v>63</v>
      </c>
    </row>
    <row r="26" spans="1:704" x14ac:dyDescent="0.3">
      <c r="A26" s="22"/>
      <c r="B26" s="23"/>
      <c r="C26" s="53"/>
      <c r="D26" s="9"/>
      <c r="E26" s="9"/>
      <c r="F26" s="9"/>
      <c r="G26" s="24"/>
      <c r="H26" s="1"/>
      <c r="I26" s="11"/>
      <c r="J26" s="49"/>
      <c r="K26" s="9"/>
      <c r="L26" s="24"/>
      <c r="M26" s="1"/>
      <c r="N26" s="11"/>
      <c r="O26" s="49"/>
      <c r="P26" s="9"/>
      <c r="Q26" s="24"/>
    </row>
    <row r="27" spans="1:704" x14ac:dyDescent="0.3">
      <c r="A27" s="25"/>
      <c r="B27" s="26" t="s">
        <v>64</v>
      </c>
      <c r="C27" s="53"/>
      <c r="D27" s="9"/>
      <c r="E27" s="9"/>
      <c r="F27" s="9"/>
      <c r="G27" s="27">
        <f>SUBTOTAL(109,G25:G26)</f>
        <v>0</v>
      </c>
      <c r="H27" s="28"/>
      <c r="I27" s="11"/>
      <c r="J27" s="49"/>
      <c r="K27" s="9"/>
      <c r="L27" s="27">
        <f>SUBTOTAL(109,L25:L26)</f>
        <v>0</v>
      </c>
      <c r="M27" s="28"/>
      <c r="N27" s="11"/>
      <c r="O27" s="49"/>
      <c r="P27" s="9"/>
      <c r="Q27" s="27">
        <f>SUBTOTAL(109,Q25:Q26)</f>
        <v>0</v>
      </c>
      <c r="R27" s="29"/>
      <c r="AAA27" t="s">
        <v>65</v>
      </c>
    </row>
    <row r="28" spans="1:704" x14ac:dyDescent="0.3">
      <c r="A28" s="30"/>
      <c r="B28" s="31"/>
      <c r="C28" s="53"/>
      <c r="D28" s="9"/>
      <c r="E28" s="9"/>
      <c r="F28" s="9"/>
      <c r="G28" s="5"/>
      <c r="H28" s="1"/>
      <c r="I28" s="11"/>
      <c r="J28" s="49"/>
      <c r="K28" s="9"/>
      <c r="L28" s="5"/>
      <c r="M28" s="1"/>
      <c r="N28" s="11"/>
      <c r="O28" s="49"/>
      <c r="P28" s="9"/>
      <c r="Q28" s="5"/>
    </row>
    <row r="29" spans="1:704" ht="15" x14ac:dyDescent="0.3">
      <c r="A29" s="32" t="s">
        <v>66</v>
      </c>
      <c r="B29" s="33" t="s">
        <v>67</v>
      </c>
      <c r="C29" s="53"/>
      <c r="D29" s="9"/>
      <c r="E29" s="9"/>
      <c r="F29" s="9"/>
      <c r="G29" s="10"/>
      <c r="H29" s="1"/>
      <c r="I29" s="11"/>
      <c r="J29" s="49"/>
      <c r="K29" s="9"/>
      <c r="L29" s="10"/>
      <c r="M29" s="1"/>
      <c r="N29" s="11"/>
      <c r="O29" s="49"/>
      <c r="P29" s="9"/>
      <c r="Q29" s="10"/>
      <c r="AAA29" t="s">
        <v>68</v>
      </c>
      <c r="AAB29" s="12"/>
    </row>
    <row r="30" spans="1:704" ht="22.8" x14ac:dyDescent="0.3">
      <c r="A30" s="17" t="s">
        <v>69</v>
      </c>
      <c r="B30" s="18" t="s">
        <v>70</v>
      </c>
      <c r="C30" s="54" t="s">
        <v>71</v>
      </c>
      <c r="D30" s="19"/>
      <c r="E30" s="19"/>
      <c r="F30" s="19"/>
      <c r="G30" s="20"/>
      <c r="H30" s="1"/>
      <c r="I30" s="21">
        <v>18.68</v>
      </c>
      <c r="J30" s="50"/>
      <c r="K30" s="19"/>
      <c r="L30" s="20"/>
      <c r="M30" s="1"/>
      <c r="N30" s="21">
        <f>D30+I30</f>
        <v>18.68</v>
      </c>
      <c r="O30" s="50"/>
      <c r="P30" s="19"/>
      <c r="Q30" s="20"/>
      <c r="AAA30" t="s">
        <v>72</v>
      </c>
      <c r="AAB30" s="12" t="s">
        <v>73</v>
      </c>
    </row>
    <row r="31" spans="1:704" x14ac:dyDescent="0.3">
      <c r="A31" s="22"/>
      <c r="B31" s="23"/>
      <c r="C31" s="53"/>
      <c r="D31" s="9"/>
      <c r="E31" s="9"/>
      <c r="F31" s="9"/>
      <c r="G31" s="24"/>
      <c r="H31" s="1"/>
      <c r="I31" s="11"/>
      <c r="J31" s="49"/>
      <c r="K31" s="9"/>
      <c r="L31" s="24"/>
      <c r="M31" s="1"/>
      <c r="N31" s="11"/>
      <c r="O31" s="49"/>
      <c r="P31" s="9"/>
      <c r="Q31" s="24"/>
    </row>
    <row r="32" spans="1:704" x14ac:dyDescent="0.3">
      <c r="A32" s="25"/>
      <c r="B32" s="26" t="s">
        <v>74</v>
      </c>
      <c r="C32" s="53"/>
      <c r="D32" s="9"/>
      <c r="E32" s="9"/>
      <c r="F32" s="9"/>
      <c r="G32" s="27">
        <f>SUBTOTAL(109,G30:G31)</f>
        <v>0</v>
      </c>
      <c r="H32" s="28"/>
      <c r="I32" s="11"/>
      <c r="J32" s="49"/>
      <c r="K32" s="9"/>
      <c r="L32" s="27">
        <f>SUBTOTAL(109,L30:L31)</f>
        <v>0</v>
      </c>
      <c r="M32" s="28"/>
      <c r="N32" s="11"/>
      <c r="O32" s="49"/>
      <c r="P32" s="9"/>
      <c r="Q32" s="27">
        <f>SUBTOTAL(109,Q30:Q31)</f>
        <v>0</v>
      </c>
      <c r="R32" s="29"/>
      <c r="AAA32" t="s">
        <v>75</v>
      </c>
    </row>
    <row r="33" spans="1:704" x14ac:dyDescent="0.3">
      <c r="A33" s="2"/>
      <c r="B33" s="34"/>
      <c r="C33" s="53"/>
      <c r="D33" s="9"/>
      <c r="E33" s="9"/>
      <c r="F33" s="9"/>
      <c r="G33" s="5"/>
      <c r="H33" s="1"/>
      <c r="I33" s="11"/>
      <c r="J33" s="49"/>
      <c r="K33" s="9"/>
      <c r="L33" s="5"/>
      <c r="M33" s="1"/>
      <c r="N33" s="11"/>
      <c r="O33" s="49"/>
      <c r="P33" s="9"/>
      <c r="Q33" s="5"/>
    </row>
    <row r="34" spans="1:704" ht="17.399999999999999" x14ac:dyDescent="0.3">
      <c r="A34" s="7"/>
      <c r="B34" s="8" t="s">
        <v>76</v>
      </c>
      <c r="C34" s="53"/>
      <c r="D34" s="9"/>
      <c r="E34" s="9"/>
      <c r="F34" s="9"/>
      <c r="G34" s="10"/>
      <c r="H34" s="1"/>
      <c r="I34" s="11"/>
      <c r="J34" s="49"/>
      <c r="K34" s="9"/>
      <c r="L34" s="10"/>
      <c r="M34" s="1"/>
      <c r="N34" s="11"/>
      <c r="O34" s="49"/>
      <c r="P34" s="9"/>
      <c r="Q34" s="10"/>
      <c r="AAA34" t="s">
        <v>77</v>
      </c>
      <c r="AAB34" s="12" t="s">
        <v>78</v>
      </c>
    </row>
    <row r="35" spans="1:704" ht="15" x14ac:dyDescent="0.3">
      <c r="A35" s="13" t="s">
        <v>79</v>
      </c>
      <c r="B35" s="14" t="s">
        <v>80</v>
      </c>
      <c r="C35" s="53"/>
      <c r="D35" s="9"/>
      <c r="E35" s="9"/>
      <c r="F35" s="9"/>
      <c r="G35" s="10"/>
      <c r="H35" s="1"/>
      <c r="I35" s="11"/>
      <c r="J35" s="49"/>
      <c r="K35" s="9"/>
      <c r="L35" s="10"/>
      <c r="M35" s="1"/>
      <c r="N35" s="11"/>
      <c r="O35" s="49"/>
      <c r="P35" s="9"/>
      <c r="Q35" s="10"/>
      <c r="AAA35" t="s">
        <v>81</v>
      </c>
      <c r="AAB35" s="12"/>
    </row>
    <row r="36" spans="1:704" x14ac:dyDescent="0.3">
      <c r="A36" s="17" t="s">
        <v>82</v>
      </c>
      <c r="B36" s="18" t="s">
        <v>83</v>
      </c>
      <c r="C36" s="54" t="s">
        <v>84</v>
      </c>
      <c r="D36" s="19"/>
      <c r="E36" s="19"/>
      <c r="F36" s="19"/>
      <c r="G36" s="20"/>
      <c r="H36" s="1"/>
      <c r="I36" s="21">
        <v>155.53</v>
      </c>
      <c r="J36" s="50"/>
      <c r="K36" s="19"/>
      <c r="L36" s="20"/>
      <c r="M36" s="1"/>
      <c r="N36" s="21">
        <f>D36+I36</f>
        <v>155.53</v>
      </c>
      <c r="O36" s="50"/>
      <c r="P36" s="19"/>
      <c r="Q36" s="20"/>
      <c r="AAA36" t="s">
        <v>85</v>
      </c>
      <c r="AAB36" s="12" t="s">
        <v>86</v>
      </c>
    </row>
    <row r="37" spans="1:704" ht="22.8" x14ac:dyDescent="0.3">
      <c r="A37" s="17" t="s">
        <v>87</v>
      </c>
      <c r="B37" s="18" t="s">
        <v>88</v>
      </c>
      <c r="C37" s="54" t="s">
        <v>89</v>
      </c>
      <c r="D37" s="19"/>
      <c r="E37" s="19"/>
      <c r="F37" s="19"/>
      <c r="G37" s="20"/>
      <c r="H37" s="1"/>
      <c r="I37" s="21">
        <v>231.69</v>
      </c>
      <c r="J37" s="50"/>
      <c r="K37" s="19"/>
      <c r="L37" s="20"/>
      <c r="M37" s="1"/>
      <c r="N37" s="21">
        <f>D37+I37</f>
        <v>231.69</v>
      </c>
      <c r="O37" s="50"/>
      <c r="P37" s="19"/>
      <c r="Q37" s="20"/>
      <c r="AAA37" t="s">
        <v>90</v>
      </c>
      <c r="AAB37" s="12" t="s">
        <v>91</v>
      </c>
    </row>
    <row r="38" spans="1:704" x14ac:dyDescent="0.3">
      <c r="A38" s="22"/>
      <c r="B38" s="23"/>
      <c r="C38" s="53"/>
      <c r="D38" s="9"/>
      <c r="E38" s="9"/>
      <c r="F38" s="9"/>
      <c r="G38" s="24"/>
      <c r="H38" s="1"/>
      <c r="I38" s="11"/>
      <c r="J38" s="49"/>
      <c r="K38" s="9"/>
      <c r="L38" s="24"/>
      <c r="M38" s="1"/>
      <c r="N38" s="11"/>
      <c r="O38" s="49"/>
      <c r="P38" s="9"/>
      <c r="Q38" s="24"/>
    </row>
    <row r="39" spans="1:704" x14ac:dyDescent="0.3">
      <c r="A39" s="25"/>
      <c r="B39" s="26" t="s">
        <v>92</v>
      </c>
      <c r="C39" s="53"/>
      <c r="D39" s="9"/>
      <c r="E39" s="9"/>
      <c r="F39" s="9"/>
      <c r="G39" s="27">
        <f>SUBTOTAL(109,G36:G38)</f>
        <v>0</v>
      </c>
      <c r="H39" s="28"/>
      <c r="I39" s="11"/>
      <c r="J39" s="49"/>
      <c r="K39" s="9"/>
      <c r="L39" s="27">
        <f>SUBTOTAL(109,L36:L38)</f>
        <v>0</v>
      </c>
      <c r="M39" s="28"/>
      <c r="N39" s="11"/>
      <c r="O39" s="49"/>
      <c r="P39" s="9"/>
      <c r="Q39" s="27">
        <f>SUBTOTAL(109,Q36:Q38)</f>
        <v>0</v>
      </c>
      <c r="R39" s="29"/>
      <c r="AAA39" t="s">
        <v>93</v>
      </c>
    </row>
    <row r="40" spans="1:704" x14ac:dyDescent="0.3">
      <c r="A40" s="30"/>
      <c r="B40" s="31"/>
      <c r="C40" s="53"/>
      <c r="D40" s="9"/>
      <c r="E40" s="9"/>
      <c r="F40" s="9"/>
      <c r="G40" s="5"/>
      <c r="H40" s="1"/>
      <c r="I40" s="11"/>
      <c r="J40" s="49"/>
      <c r="K40" s="9"/>
      <c r="L40" s="5"/>
      <c r="M40" s="1"/>
      <c r="N40" s="11"/>
      <c r="O40" s="49"/>
      <c r="P40" s="9"/>
      <c r="Q40" s="5"/>
    </row>
    <row r="41" spans="1:704" ht="15" x14ac:dyDescent="0.3">
      <c r="A41" s="32" t="s">
        <v>94</v>
      </c>
      <c r="B41" s="33" t="s">
        <v>95</v>
      </c>
      <c r="C41" s="53"/>
      <c r="D41" s="9"/>
      <c r="E41" s="9"/>
      <c r="F41" s="9"/>
      <c r="G41" s="10"/>
      <c r="H41" s="1"/>
      <c r="I41" s="11"/>
      <c r="J41" s="49"/>
      <c r="K41" s="9"/>
      <c r="L41" s="10"/>
      <c r="M41" s="1"/>
      <c r="N41" s="11"/>
      <c r="O41" s="49"/>
      <c r="P41" s="9"/>
      <c r="Q41" s="10"/>
      <c r="AAA41" t="s">
        <v>96</v>
      </c>
      <c r="AAB41" s="12"/>
    </row>
    <row r="42" spans="1:704" x14ac:dyDescent="0.3">
      <c r="A42" s="17" t="s">
        <v>97</v>
      </c>
      <c r="B42" s="18" t="s">
        <v>98</v>
      </c>
      <c r="C42" s="54" t="s">
        <v>99</v>
      </c>
      <c r="D42" s="19"/>
      <c r="E42" s="19"/>
      <c r="F42" s="19"/>
      <c r="G42" s="20"/>
      <c r="H42" s="1"/>
      <c r="I42" s="21">
        <v>239.68</v>
      </c>
      <c r="J42" s="50"/>
      <c r="K42" s="19"/>
      <c r="L42" s="20"/>
      <c r="M42" s="1"/>
      <c r="N42" s="21">
        <f>D42+I42</f>
        <v>239.68</v>
      </c>
      <c r="O42" s="50"/>
      <c r="P42" s="19"/>
      <c r="Q42" s="20"/>
      <c r="AAA42" t="s">
        <v>100</v>
      </c>
      <c r="AAB42" s="12" t="s">
        <v>101</v>
      </c>
    </row>
    <row r="43" spans="1:704" x14ac:dyDescent="0.3">
      <c r="A43" s="22"/>
      <c r="B43" s="23"/>
      <c r="C43" s="53"/>
      <c r="D43" s="9"/>
      <c r="E43" s="9"/>
      <c r="F43" s="9"/>
      <c r="G43" s="24"/>
      <c r="H43" s="1"/>
      <c r="I43" s="11"/>
      <c r="J43" s="49"/>
      <c r="K43" s="9"/>
      <c r="L43" s="24"/>
      <c r="M43" s="1"/>
      <c r="N43" s="11"/>
      <c r="O43" s="49"/>
      <c r="P43" s="9"/>
      <c r="Q43" s="24"/>
    </row>
    <row r="44" spans="1:704" x14ac:dyDescent="0.3">
      <c r="A44" s="25"/>
      <c r="B44" s="26" t="s">
        <v>102</v>
      </c>
      <c r="C44" s="53"/>
      <c r="D44" s="9"/>
      <c r="E44" s="9"/>
      <c r="F44" s="9"/>
      <c r="G44" s="27">
        <f>SUBTOTAL(109,G42:G43)</f>
        <v>0</v>
      </c>
      <c r="H44" s="28"/>
      <c r="I44" s="11"/>
      <c r="J44" s="49"/>
      <c r="K44" s="9"/>
      <c r="L44" s="27">
        <f>SUBTOTAL(109,L42:L43)</f>
        <v>0</v>
      </c>
      <c r="M44" s="28"/>
      <c r="N44" s="11"/>
      <c r="O44" s="49"/>
      <c r="P44" s="9"/>
      <c r="Q44" s="27">
        <f>SUBTOTAL(109,Q42:Q43)</f>
        <v>0</v>
      </c>
      <c r="R44" s="29"/>
      <c r="AAA44" t="s">
        <v>103</v>
      </c>
    </row>
    <row r="45" spans="1:704" x14ac:dyDescent="0.3">
      <c r="A45" s="30"/>
      <c r="B45" s="31"/>
      <c r="C45" s="53"/>
      <c r="D45" s="9"/>
      <c r="E45" s="9"/>
      <c r="F45" s="9"/>
      <c r="G45" s="5"/>
      <c r="H45" s="1"/>
      <c r="I45" s="11"/>
      <c r="J45" s="49"/>
      <c r="K45" s="9"/>
      <c r="L45" s="5"/>
      <c r="M45" s="1"/>
      <c r="N45" s="11"/>
      <c r="O45" s="49"/>
      <c r="P45" s="9"/>
      <c r="Q45" s="5"/>
    </row>
    <row r="46" spans="1:704" ht="15" x14ac:dyDescent="0.3">
      <c r="A46" s="32" t="s">
        <v>104</v>
      </c>
      <c r="B46" s="33" t="s">
        <v>105</v>
      </c>
      <c r="C46" s="53"/>
      <c r="D46" s="9"/>
      <c r="E46" s="9"/>
      <c r="F46" s="9"/>
      <c r="G46" s="10"/>
      <c r="H46" s="1"/>
      <c r="I46" s="11"/>
      <c r="J46" s="49"/>
      <c r="K46" s="9"/>
      <c r="L46" s="10"/>
      <c r="M46" s="1"/>
      <c r="N46" s="11"/>
      <c r="O46" s="49"/>
      <c r="P46" s="9"/>
      <c r="Q46" s="10"/>
      <c r="AAA46" t="s">
        <v>106</v>
      </c>
      <c r="AAB46" s="12"/>
    </row>
    <row r="47" spans="1:704" x14ac:dyDescent="0.3">
      <c r="A47" s="17" t="s">
        <v>107</v>
      </c>
      <c r="B47" s="18" t="s">
        <v>108</v>
      </c>
      <c r="C47" s="54" t="s">
        <v>109</v>
      </c>
      <c r="D47" s="19"/>
      <c r="E47" s="19"/>
      <c r="F47" s="19"/>
      <c r="G47" s="20"/>
      <c r="H47" s="1"/>
      <c r="I47" s="21">
        <v>29.72</v>
      </c>
      <c r="J47" s="50"/>
      <c r="K47" s="19"/>
      <c r="L47" s="20"/>
      <c r="M47" s="1"/>
      <c r="N47" s="21">
        <f>D47+I47</f>
        <v>29.72</v>
      </c>
      <c r="O47" s="50"/>
      <c r="P47" s="19"/>
      <c r="Q47" s="20"/>
      <c r="AAA47" t="s">
        <v>110</v>
      </c>
      <c r="AAB47" s="12" t="s">
        <v>111</v>
      </c>
    </row>
    <row r="48" spans="1:704" x14ac:dyDescent="0.3">
      <c r="A48" s="22"/>
      <c r="B48" s="23"/>
      <c r="C48" s="53"/>
      <c r="D48" s="9"/>
      <c r="E48" s="9"/>
      <c r="F48" s="9"/>
      <c r="G48" s="24"/>
      <c r="H48" s="1"/>
      <c r="I48" s="11"/>
      <c r="J48" s="49"/>
      <c r="K48" s="9"/>
      <c r="L48" s="24"/>
      <c r="M48" s="1"/>
      <c r="N48" s="11"/>
      <c r="O48" s="49"/>
      <c r="P48" s="9"/>
      <c r="Q48" s="24"/>
    </row>
    <row r="49" spans="1:704" x14ac:dyDescent="0.3">
      <c r="A49" s="25"/>
      <c r="B49" s="26" t="s">
        <v>112</v>
      </c>
      <c r="C49" s="53"/>
      <c r="D49" s="9"/>
      <c r="E49" s="9"/>
      <c r="F49" s="9"/>
      <c r="G49" s="27">
        <f>SUBTOTAL(109,G47:G48)</f>
        <v>0</v>
      </c>
      <c r="H49" s="28"/>
      <c r="I49" s="11"/>
      <c r="J49" s="49"/>
      <c r="K49" s="9"/>
      <c r="L49" s="27">
        <f>SUBTOTAL(109,L47:L48)</f>
        <v>0</v>
      </c>
      <c r="M49" s="28"/>
      <c r="N49" s="11"/>
      <c r="O49" s="49"/>
      <c r="P49" s="9"/>
      <c r="Q49" s="27">
        <f>SUBTOTAL(109,Q47:Q48)</f>
        <v>0</v>
      </c>
      <c r="R49" s="29"/>
      <c r="AAA49" t="s">
        <v>113</v>
      </c>
    </row>
    <row r="50" spans="1:704" x14ac:dyDescent="0.3">
      <c r="A50" s="30"/>
      <c r="B50" s="31"/>
      <c r="C50" s="53"/>
      <c r="D50" s="9"/>
      <c r="E50" s="9"/>
      <c r="F50" s="9"/>
      <c r="G50" s="5"/>
      <c r="H50" s="1"/>
      <c r="I50" s="11"/>
      <c r="J50" s="49"/>
      <c r="K50" s="9"/>
      <c r="L50" s="5"/>
      <c r="M50" s="1"/>
      <c r="N50" s="11"/>
      <c r="O50" s="49"/>
      <c r="P50" s="9"/>
      <c r="Q50" s="5"/>
    </row>
    <row r="51" spans="1:704" ht="15" x14ac:dyDescent="0.3">
      <c r="A51" s="32" t="s">
        <v>114</v>
      </c>
      <c r="B51" s="33" t="s">
        <v>115</v>
      </c>
      <c r="C51" s="53"/>
      <c r="D51" s="9"/>
      <c r="E51" s="9"/>
      <c r="F51" s="9"/>
      <c r="G51" s="10"/>
      <c r="H51" s="1"/>
      <c r="I51" s="11"/>
      <c r="J51" s="49"/>
      <c r="K51" s="9"/>
      <c r="L51" s="10"/>
      <c r="M51" s="1"/>
      <c r="N51" s="11"/>
      <c r="O51" s="49"/>
      <c r="P51" s="9"/>
      <c r="Q51" s="10"/>
      <c r="AAA51" t="s">
        <v>116</v>
      </c>
      <c r="AAB51" s="12"/>
    </row>
    <row r="52" spans="1:704" ht="22.8" x14ac:dyDescent="0.3">
      <c r="A52" s="17" t="s">
        <v>117</v>
      </c>
      <c r="B52" s="18" t="s">
        <v>118</v>
      </c>
      <c r="C52" s="54" t="s">
        <v>119</v>
      </c>
      <c r="D52" s="19"/>
      <c r="E52" s="19"/>
      <c r="F52" s="19"/>
      <c r="G52" s="20"/>
      <c r="H52" s="1"/>
      <c r="I52" s="21">
        <v>22.85</v>
      </c>
      <c r="J52" s="50"/>
      <c r="K52" s="19"/>
      <c r="L52" s="20"/>
      <c r="M52" s="1"/>
      <c r="N52" s="21">
        <f>D52+I52</f>
        <v>22.85</v>
      </c>
      <c r="O52" s="50"/>
      <c r="P52" s="19"/>
      <c r="Q52" s="20"/>
      <c r="AAA52" t="s">
        <v>120</v>
      </c>
      <c r="AAB52" s="12" t="s">
        <v>121</v>
      </c>
    </row>
    <row r="53" spans="1:704" ht="22.8" x14ac:dyDescent="0.3">
      <c r="A53" s="17" t="s">
        <v>122</v>
      </c>
      <c r="B53" s="18" t="s">
        <v>123</v>
      </c>
      <c r="C53" s="54" t="s">
        <v>124</v>
      </c>
      <c r="D53" s="19"/>
      <c r="E53" s="19"/>
      <c r="F53" s="19"/>
      <c r="G53" s="20"/>
      <c r="H53" s="1"/>
      <c r="I53" s="21">
        <v>132.11000000000001</v>
      </c>
      <c r="J53" s="50"/>
      <c r="K53" s="19"/>
      <c r="L53" s="20"/>
      <c r="M53" s="1"/>
      <c r="N53" s="21">
        <f>D53+I53</f>
        <v>132.11000000000001</v>
      </c>
      <c r="O53" s="50"/>
      <c r="P53" s="19"/>
      <c r="Q53" s="20"/>
      <c r="AAA53" t="s">
        <v>125</v>
      </c>
      <c r="AAB53" s="12" t="s">
        <v>126</v>
      </c>
    </row>
    <row r="54" spans="1:704" x14ac:dyDescent="0.3">
      <c r="A54" s="22"/>
      <c r="B54" s="23"/>
      <c r="C54" s="53"/>
      <c r="D54" s="9"/>
      <c r="E54" s="9"/>
      <c r="F54" s="9"/>
      <c r="G54" s="24"/>
      <c r="H54" s="1"/>
      <c r="I54" s="11"/>
      <c r="J54" s="49"/>
      <c r="K54" s="9"/>
      <c r="L54" s="24"/>
      <c r="M54" s="1"/>
      <c r="N54" s="11"/>
      <c r="O54" s="49"/>
      <c r="P54" s="9"/>
      <c r="Q54" s="24"/>
    </row>
    <row r="55" spans="1:704" x14ac:dyDescent="0.3">
      <c r="A55" s="25"/>
      <c r="B55" s="26" t="s">
        <v>127</v>
      </c>
      <c r="C55" s="53"/>
      <c r="D55" s="9"/>
      <c r="E55" s="9"/>
      <c r="F55" s="9"/>
      <c r="G55" s="27">
        <f>SUBTOTAL(109,G52:G54)</f>
        <v>0</v>
      </c>
      <c r="H55" s="28"/>
      <c r="I55" s="11"/>
      <c r="J55" s="49"/>
      <c r="K55" s="9"/>
      <c r="L55" s="27">
        <f>SUBTOTAL(109,L52:L54)</f>
        <v>0</v>
      </c>
      <c r="M55" s="28"/>
      <c r="N55" s="11"/>
      <c r="O55" s="49"/>
      <c r="P55" s="9"/>
      <c r="Q55" s="27">
        <f>SUBTOTAL(109,Q52:Q54)</f>
        <v>0</v>
      </c>
      <c r="R55" s="29"/>
      <c r="AAA55" t="s">
        <v>128</v>
      </c>
    </row>
    <row r="56" spans="1:704" x14ac:dyDescent="0.3">
      <c r="A56" s="30"/>
      <c r="B56" s="31"/>
      <c r="C56" s="53"/>
      <c r="D56" s="9"/>
      <c r="E56" s="9"/>
      <c r="F56" s="9"/>
      <c r="G56" s="5"/>
      <c r="H56" s="1"/>
      <c r="I56" s="11"/>
      <c r="J56" s="49"/>
      <c r="K56" s="9"/>
      <c r="L56" s="5"/>
      <c r="M56" s="1"/>
      <c r="N56" s="11"/>
      <c r="O56" s="49"/>
      <c r="P56" s="9"/>
      <c r="Q56" s="5"/>
    </row>
    <row r="57" spans="1:704" ht="15" x14ac:dyDescent="0.3">
      <c r="A57" s="32" t="s">
        <v>129</v>
      </c>
      <c r="B57" s="33" t="s">
        <v>130</v>
      </c>
      <c r="C57" s="53"/>
      <c r="D57" s="9"/>
      <c r="E57" s="9"/>
      <c r="F57" s="9"/>
      <c r="G57" s="10"/>
      <c r="H57" s="1"/>
      <c r="I57" s="11"/>
      <c r="J57" s="49"/>
      <c r="K57" s="9"/>
      <c r="L57" s="10"/>
      <c r="M57" s="1"/>
      <c r="N57" s="11"/>
      <c r="O57" s="49"/>
      <c r="P57" s="9"/>
      <c r="Q57" s="10"/>
      <c r="AAA57" t="s">
        <v>131</v>
      </c>
      <c r="AAB57" s="12"/>
    </row>
    <row r="58" spans="1:704" ht="22.8" x14ac:dyDescent="0.3">
      <c r="A58" s="17" t="s">
        <v>132</v>
      </c>
      <c r="B58" s="18" t="s">
        <v>133</v>
      </c>
      <c r="C58" s="54" t="s">
        <v>134</v>
      </c>
      <c r="D58" s="19"/>
      <c r="E58" s="19"/>
      <c r="F58" s="19"/>
      <c r="G58" s="20"/>
      <c r="H58" s="1"/>
      <c r="I58" s="21">
        <v>1</v>
      </c>
      <c r="J58" s="50"/>
      <c r="K58" s="19"/>
      <c r="L58" s="20"/>
      <c r="M58" s="1"/>
      <c r="N58" s="21">
        <f>D58+I58</f>
        <v>1</v>
      </c>
      <c r="O58" s="50"/>
      <c r="P58" s="19"/>
      <c r="Q58" s="20"/>
      <c r="AAA58" t="s">
        <v>135</v>
      </c>
      <c r="AAB58" s="12" t="s">
        <v>136</v>
      </c>
    </row>
    <row r="59" spans="1:704" x14ac:dyDescent="0.3">
      <c r="A59" s="22"/>
      <c r="B59" s="23"/>
      <c r="C59" s="53"/>
      <c r="D59" s="9"/>
      <c r="E59" s="9"/>
      <c r="F59" s="9"/>
      <c r="G59" s="24"/>
      <c r="H59" s="1"/>
      <c r="I59" s="11"/>
      <c r="J59" s="49"/>
      <c r="K59" s="9"/>
      <c r="L59" s="24"/>
      <c r="M59" s="1"/>
      <c r="N59" s="11"/>
      <c r="O59" s="49"/>
      <c r="P59" s="9"/>
      <c r="Q59" s="24"/>
    </row>
    <row r="60" spans="1:704" x14ac:dyDescent="0.3">
      <c r="A60" s="25"/>
      <c r="B60" s="26" t="s">
        <v>137</v>
      </c>
      <c r="C60" s="53"/>
      <c r="D60" s="9"/>
      <c r="E60" s="9"/>
      <c r="F60" s="9"/>
      <c r="G60" s="27">
        <f>SUBTOTAL(109,G58:G59)</f>
        <v>0</v>
      </c>
      <c r="H60" s="28"/>
      <c r="I60" s="11"/>
      <c r="J60" s="49"/>
      <c r="K60" s="9"/>
      <c r="L60" s="27">
        <f>SUBTOTAL(109,L58:L59)</f>
        <v>0</v>
      </c>
      <c r="M60" s="28"/>
      <c r="N60" s="11"/>
      <c r="O60" s="49"/>
      <c r="P60" s="9"/>
      <c r="Q60" s="27">
        <f>SUBTOTAL(109,Q58:Q59)</f>
        <v>0</v>
      </c>
      <c r="R60" s="29"/>
      <c r="AAA60" t="s">
        <v>138</v>
      </c>
    </row>
    <row r="61" spans="1:704" x14ac:dyDescent="0.3">
      <c r="A61" s="30"/>
      <c r="B61" s="31"/>
      <c r="C61" s="53"/>
      <c r="D61" s="9"/>
      <c r="E61" s="9"/>
      <c r="F61" s="9"/>
      <c r="G61" s="5"/>
      <c r="H61" s="1"/>
      <c r="I61" s="11"/>
      <c r="J61" s="49"/>
      <c r="K61" s="9"/>
      <c r="L61" s="5"/>
      <c r="M61" s="1"/>
      <c r="N61" s="11"/>
      <c r="O61" s="49"/>
      <c r="P61" s="9"/>
      <c r="Q61" s="5"/>
    </row>
    <row r="62" spans="1:704" ht="15" x14ac:dyDescent="0.3">
      <c r="A62" s="32" t="s">
        <v>139</v>
      </c>
      <c r="B62" s="33" t="s">
        <v>140</v>
      </c>
      <c r="C62" s="53"/>
      <c r="D62" s="9"/>
      <c r="E62" s="9"/>
      <c r="F62" s="9"/>
      <c r="G62" s="10"/>
      <c r="H62" s="1"/>
      <c r="I62" s="11"/>
      <c r="J62" s="49"/>
      <c r="K62" s="9"/>
      <c r="L62" s="10"/>
      <c r="M62" s="1"/>
      <c r="N62" s="11"/>
      <c r="O62" s="49"/>
      <c r="P62" s="9"/>
      <c r="Q62" s="10"/>
      <c r="AAA62" t="s">
        <v>141</v>
      </c>
      <c r="AAB62" s="12"/>
    </row>
    <row r="63" spans="1:704" ht="22.8" x14ac:dyDescent="0.3">
      <c r="A63" s="17" t="s">
        <v>142</v>
      </c>
      <c r="B63" s="18" t="s">
        <v>143</v>
      </c>
      <c r="C63" s="54" t="s">
        <v>144</v>
      </c>
      <c r="D63" s="19"/>
      <c r="E63" s="19"/>
      <c r="F63" s="19"/>
      <c r="G63" s="20"/>
      <c r="H63" s="1"/>
      <c r="I63" s="21">
        <v>41.94</v>
      </c>
      <c r="J63" s="50"/>
      <c r="K63" s="19"/>
      <c r="L63" s="20"/>
      <c r="M63" s="1"/>
      <c r="N63" s="21">
        <f>D63+I63</f>
        <v>41.94</v>
      </c>
      <c r="O63" s="50"/>
      <c r="P63" s="19"/>
      <c r="Q63" s="20"/>
      <c r="AAA63" t="s">
        <v>145</v>
      </c>
      <c r="AAB63" s="12" t="s">
        <v>146</v>
      </c>
    </row>
    <row r="64" spans="1:704" x14ac:dyDescent="0.3">
      <c r="A64" s="22"/>
      <c r="B64" s="23"/>
      <c r="C64" s="53"/>
      <c r="D64" s="9"/>
      <c r="E64" s="9"/>
      <c r="F64" s="9"/>
      <c r="G64" s="24"/>
      <c r="H64" s="1"/>
      <c r="I64" s="11"/>
      <c r="J64" s="49"/>
      <c r="K64" s="9"/>
      <c r="L64" s="24"/>
      <c r="M64" s="1"/>
      <c r="N64" s="11"/>
      <c r="O64" s="49"/>
      <c r="P64" s="9"/>
      <c r="Q64" s="24"/>
    </row>
    <row r="65" spans="1:704" x14ac:dyDescent="0.3">
      <c r="A65" s="25"/>
      <c r="B65" s="26" t="s">
        <v>147</v>
      </c>
      <c r="C65" s="53"/>
      <c r="D65" s="9"/>
      <c r="E65" s="9"/>
      <c r="F65" s="9"/>
      <c r="G65" s="27">
        <f>SUBTOTAL(109,G63:G64)</f>
        <v>0</v>
      </c>
      <c r="H65" s="28"/>
      <c r="I65" s="11"/>
      <c r="J65" s="49"/>
      <c r="K65" s="9"/>
      <c r="L65" s="27">
        <f>SUBTOTAL(109,L63:L64)</f>
        <v>0</v>
      </c>
      <c r="M65" s="28"/>
      <c r="N65" s="11"/>
      <c r="O65" s="49"/>
      <c r="P65" s="9"/>
      <c r="Q65" s="27">
        <f>SUBTOTAL(109,Q63:Q64)</f>
        <v>0</v>
      </c>
      <c r="R65" s="29"/>
      <c r="AAA65" t="s">
        <v>148</v>
      </c>
    </row>
    <row r="66" spans="1:704" x14ac:dyDescent="0.3">
      <c r="A66" s="30"/>
      <c r="B66" s="31"/>
      <c r="C66" s="53"/>
      <c r="D66" s="9"/>
      <c r="E66" s="9"/>
      <c r="F66" s="9"/>
      <c r="G66" s="5"/>
      <c r="H66" s="1"/>
      <c r="I66" s="11"/>
      <c r="J66" s="49"/>
      <c r="K66" s="9"/>
      <c r="L66" s="5"/>
      <c r="M66" s="1"/>
      <c r="N66" s="11"/>
      <c r="O66" s="49"/>
      <c r="P66" s="9"/>
      <c r="Q66" s="5"/>
    </row>
    <row r="67" spans="1:704" ht="15" x14ac:dyDescent="0.3">
      <c r="A67" s="32" t="s">
        <v>149</v>
      </c>
      <c r="B67" s="33" t="s">
        <v>150</v>
      </c>
      <c r="C67" s="53"/>
      <c r="D67" s="9"/>
      <c r="E67" s="9"/>
      <c r="F67" s="9"/>
      <c r="G67" s="10"/>
      <c r="H67" s="1"/>
      <c r="I67" s="11"/>
      <c r="J67" s="49"/>
      <c r="K67" s="9"/>
      <c r="L67" s="10"/>
      <c r="M67" s="1"/>
      <c r="N67" s="11"/>
      <c r="O67" s="49"/>
      <c r="P67" s="9"/>
      <c r="Q67" s="10"/>
      <c r="AAA67" t="s">
        <v>151</v>
      </c>
      <c r="AAB67" s="12"/>
    </row>
    <row r="68" spans="1:704" x14ac:dyDescent="0.3">
      <c r="A68" s="17" t="s">
        <v>152</v>
      </c>
      <c r="B68" s="18" t="s">
        <v>153</v>
      </c>
      <c r="C68" s="54" t="s">
        <v>154</v>
      </c>
      <c r="D68" s="35"/>
      <c r="E68" s="35"/>
      <c r="F68" s="19"/>
      <c r="G68" s="20"/>
      <c r="H68" s="1"/>
      <c r="I68" s="36">
        <v>1</v>
      </c>
      <c r="J68" s="51"/>
      <c r="K68" s="19"/>
      <c r="L68" s="20"/>
      <c r="M68" s="1"/>
      <c r="N68" s="36">
        <f>D68+I68</f>
        <v>1</v>
      </c>
      <c r="O68" s="51"/>
      <c r="P68" s="19"/>
      <c r="Q68" s="20"/>
      <c r="AAA68" t="s">
        <v>155</v>
      </c>
      <c r="AAB68" s="12" t="s">
        <v>156</v>
      </c>
    </row>
    <row r="69" spans="1:704" x14ac:dyDescent="0.3">
      <c r="A69" s="22"/>
      <c r="B69" s="23"/>
      <c r="C69" s="53"/>
      <c r="D69" s="9"/>
      <c r="E69" s="9"/>
      <c r="F69" s="9"/>
      <c r="G69" s="24"/>
      <c r="H69" s="1"/>
      <c r="I69" s="11"/>
      <c r="J69" s="49"/>
      <c r="K69" s="9"/>
      <c r="L69" s="24"/>
      <c r="M69" s="1"/>
      <c r="N69" s="11"/>
      <c r="O69" s="49"/>
      <c r="P69" s="9"/>
      <c r="Q69" s="24"/>
    </row>
    <row r="70" spans="1:704" x14ac:dyDescent="0.3">
      <c r="A70" s="25"/>
      <c r="B70" s="26" t="s">
        <v>157</v>
      </c>
      <c r="C70" s="53"/>
      <c r="D70" s="9"/>
      <c r="E70" s="9"/>
      <c r="F70" s="9"/>
      <c r="G70" s="27">
        <f>SUBTOTAL(109,G68:G69)</f>
        <v>0</v>
      </c>
      <c r="H70" s="28"/>
      <c r="I70" s="11"/>
      <c r="J70" s="49"/>
      <c r="K70" s="9"/>
      <c r="L70" s="27">
        <f>SUBTOTAL(109,L68:L69)</f>
        <v>0</v>
      </c>
      <c r="M70" s="28"/>
      <c r="N70" s="11"/>
      <c r="O70" s="49"/>
      <c r="P70" s="9"/>
      <c r="Q70" s="27">
        <f>SUBTOTAL(109,Q68:Q69)</f>
        <v>0</v>
      </c>
      <c r="R70" s="29"/>
      <c r="AAA70" t="s">
        <v>158</v>
      </c>
    </row>
    <row r="71" spans="1:704" x14ac:dyDescent="0.3">
      <c r="A71" s="30"/>
      <c r="B71" s="31"/>
      <c r="C71" s="53"/>
      <c r="D71" s="9"/>
      <c r="E71" s="9"/>
      <c r="F71" s="9"/>
      <c r="G71" s="5"/>
      <c r="H71" s="1"/>
      <c r="I71" s="11"/>
      <c r="J71" s="49"/>
      <c r="K71" s="9"/>
      <c r="L71" s="5"/>
      <c r="M71" s="1"/>
      <c r="N71" s="11"/>
      <c r="O71" s="49"/>
      <c r="P71" s="9"/>
      <c r="Q71" s="5"/>
    </row>
    <row r="72" spans="1:704" x14ac:dyDescent="0.3">
      <c r="A72" s="22"/>
      <c r="B72" s="37"/>
      <c r="C72" s="55"/>
      <c r="D72" s="38"/>
      <c r="E72" s="38"/>
      <c r="F72" s="38"/>
      <c r="G72" s="24"/>
      <c r="H72" s="1"/>
      <c r="I72" s="39"/>
      <c r="J72" s="23"/>
      <c r="K72" s="38"/>
      <c r="L72" s="24"/>
      <c r="M72" s="1"/>
      <c r="N72" s="39"/>
      <c r="O72" s="23"/>
      <c r="P72" s="38"/>
      <c r="Q72" s="24"/>
    </row>
    <row r="73" spans="1:704" x14ac:dyDescent="0.3">
      <c r="A73" s="40"/>
      <c r="B73" s="40"/>
      <c r="C73" s="56"/>
      <c r="D73" s="40"/>
      <c r="E73" s="40"/>
      <c r="F73" s="40"/>
      <c r="G73" s="40"/>
      <c r="I73" s="40"/>
      <c r="J73" s="40"/>
      <c r="K73" s="40"/>
      <c r="L73" s="40"/>
      <c r="N73" s="40"/>
      <c r="O73" s="40"/>
      <c r="P73" s="40"/>
      <c r="Q73" s="40"/>
    </row>
    <row r="74" spans="1:704" x14ac:dyDescent="0.3">
      <c r="B74" s="41" t="s">
        <v>159</v>
      </c>
      <c r="G74" s="42">
        <f>SUBTOTAL(109,G5:G72)</f>
        <v>0</v>
      </c>
      <c r="L74" s="42">
        <f>SUBTOTAL(109,L5:L72)</f>
        <v>0</v>
      </c>
      <c r="Q74" s="42">
        <f>SUBTOTAL(109,Q5:Q72)</f>
        <v>0</v>
      </c>
      <c r="AAA74" t="s">
        <v>160</v>
      </c>
    </row>
    <row r="75" spans="1:704" x14ac:dyDescent="0.3">
      <c r="A75" s="43">
        <v>0</v>
      </c>
      <c r="B75" s="41" t="str">
        <f>CONCATENATE("Montant TVA (",A75,"%)")</f>
        <v>Montant TVA (0%)</v>
      </c>
      <c r="G75" s="42">
        <f>(G74*A75)/100</f>
        <v>0</v>
      </c>
      <c r="L75" s="42">
        <f>(L74*A75)/100</f>
        <v>0</v>
      </c>
      <c r="Q75" s="42">
        <f>(Q74*A75)/100</f>
        <v>0</v>
      </c>
      <c r="AAA75" t="s">
        <v>161</v>
      </c>
    </row>
    <row r="76" spans="1:704" x14ac:dyDescent="0.3">
      <c r="B76" s="41" t="s">
        <v>162</v>
      </c>
      <c r="G76" s="42">
        <f>G74+G75</f>
        <v>0</v>
      </c>
      <c r="L76" s="42">
        <f>L74+L75</f>
        <v>0</v>
      </c>
      <c r="Q76" s="42">
        <f>Q74+Q75</f>
        <v>0</v>
      </c>
      <c r="AAA76" t="s">
        <v>163</v>
      </c>
    </row>
    <row r="77" spans="1:704" x14ac:dyDescent="0.3">
      <c r="G77" s="42"/>
      <c r="L77" s="42"/>
      <c r="Q77" s="42"/>
    </row>
    <row r="78" spans="1:704" x14ac:dyDescent="0.3">
      <c r="G78" s="42"/>
      <c r="L78" s="42"/>
      <c r="Q78" s="42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3322D-51EA-4CF6-934A-0458B4D9914C}">
  <sheetPr>
    <pageSetUpPr fitToPage="1"/>
  </sheetPr>
  <dimension ref="A1:AAB17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T7" sqref="T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57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</row>
    <row r="2" spans="1:704" x14ac:dyDescent="0.3">
      <c r="A2" s="63"/>
      <c r="B2" s="58"/>
      <c r="C2" s="58"/>
      <c r="D2" s="59" t="s">
        <v>164</v>
      </c>
      <c r="E2" s="60"/>
      <c r="F2" s="60"/>
      <c r="G2" s="61"/>
      <c r="H2" s="64"/>
      <c r="I2" s="59" t="s">
        <v>165</v>
      </c>
      <c r="J2" s="60"/>
      <c r="K2" s="60"/>
      <c r="L2" s="61"/>
      <c r="M2" s="64"/>
      <c r="N2" s="59" t="s">
        <v>166</v>
      </c>
      <c r="O2" s="60"/>
      <c r="P2" s="60"/>
      <c r="Q2" s="61"/>
    </row>
    <row r="3" spans="1:704" ht="28.8" x14ac:dyDescent="0.3">
      <c r="A3" s="47" t="s">
        <v>196</v>
      </c>
      <c r="B3" s="48"/>
      <c r="C3" s="62" t="s">
        <v>167</v>
      </c>
      <c r="D3" s="62" t="s">
        <v>168</v>
      </c>
      <c r="E3" s="62" t="s">
        <v>4</v>
      </c>
      <c r="F3" s="62" t="s">
        <v>169</v>
      </c>
      <c r="G3" s="62" t="s">
        <v>170</v>
      </c>
      <c r="H3" s="65"/>
      <c r="I3" s="62" t="s">
        <v>171</v>
      </c>
      <c r="J3" s="62" t="s">
        <v>4</v>
      </c>
      <c r="K3" s="62" t="s">
        <v>172</v>
      </c>
      <c r="L3" s="62" t="s">
        <v>173</v>
      </c>
      <c r="M3" s="65"/>
      <c r="N3" s="62" t="s">
        <v>174</v>
      </c>
      <c r="O3" s="62" t="s">
        <v>4</v>
      </c>
      <c r="P3" s="62" t="s">
        <v>175</v>
      </c>
      <c r="Q3" s="62" t="s">
        <v>176</v>
      </c>
    </row>
    <row r="4" spans="1:704" x14ac:dyDescent="0.3">
      <c r="A4" s="2"/>
      <c r="B4" s="3"/>
      <c r="C4" s="52"/>
      <c r="D4" s="4"/>
      <c r="E4" s="4"/>
      <c r="F4" s="4"/>
      <c r="G4" s="5"/>
      <c r="H4" s="1"/>
      <c r="I4" s="6"/>
      <c r="J4" s="31"/>
      <c r="K4" s="4"/>
      <c r="L4" s="5"/>
      <c r="M4" s="1"/>
      <c r="N4" s="6"/>
      <c r="O4" s="31"/>
      <c r="P4" s="4"/>
      <c r="Q4" s="5"/>
    </row>
    <row r="5" spans="1:704" ht="17.399999999999999" x14ac:dyDescent="0.3">
      <c r="A5" s="7"/>
      <c r="B5" s="8" t="s">
        <v>177</v>
      </c>
      <c r="C5" s="53"/>
      <c r="D5" s="9"/>
      <c r="E5" s="9"/>
      <c r="F5" s="9"/>
      <c r="G5" s="10"/>
      <c r="H5" s="1"/>
      <c r="I5" s="11"/>
      <c r="J5" s="49"/>
      <c r="K5" s="9"/>
      <c r="L5" s="10"/>
      <c r="M5" s="1"/>
      <c r="N5" s="11"/>
      <c r="O5" s="49"/>
      <c r="P5" s="9"/>
      <c r="Q5" s="10"/>
      <c r="AAA5" t="s">
        <v>178</v>
      </c>
      <c r="AAB5" s="12" t="s">
        <v>179</v>
      </c>
    </row>
    <row r="6" spans="1:704" ht="15" x14ac:dyDescent="0.3">
      <c r="A6" s="13" t="s">
        <v>180</v>
      </c>
      <c r="B6" s="14" t="s">
        <v>181</v>
      </c>
      <c r="C6" s="53"/>
      <c r="D6" s="9"/>
      <c r="E6" s="9"/>
      <c r="F6" s="9"/>
      <c r="G6" s="10"/>
      <c r="H6" s="1"/>
      <c r="I6" s="11"/>
      <c r="J6" s="49"/>
      <c r="K6" s="9"/>
      <c r="L6" s="10"/>
      <c r="M6" s="1"/>
      <c r="N6" s="11"/>
      <c r="O6" s="49"/>
      <c r="P6" s="9"/>
      <c r="Q6" s="10"/>
      <c r="AAA6" t="s">
        <v>182</v>
      </c>
      <c r="AAB6" s="12"/>
    </row>
    <row r="7" spans="1:704" ht="22.8" x14ac:dyDescent="0.3">
      <c r="A7" s="17" t="s">
        <v>183</v>
      </c>
      <c r="B7" s="18" t="s">
        <v>184</v>
      </c>
      <c r="C7" s="54" t="s">
        <v>185</v>
      </c>
      <c r="D7" s="19">
        <v>30.48</v>
      </c>
      <c r="E7" s="19"/>
      <c r="F7" s="19"/>
      <c r="G7" s="20"/>
      <c r="H7" s="1"/>
      <c r="I7" s="21"/>
      <c r="J7" s="50"/>
      <c r="K7" s="19"/>
      <c r="L7" s="20"/>
      <c r="M7" s="1"/>
      <c r="N7" s="21">
        <f>D7+I7</f>
        <v>30.48</v>
      </c>
      <c r="O7" s="50"/>
      <c r="P7" s="19"/>
      <c r="Q7" s="20"/>
      <c r="AAA7" t="s">
        <v>186</v>
      </c>
      <c r="AAB7" s="12" t="s">
        <v>187</v>
      </c>
    </row>
    <row r="8" spans="1:704" x14ac:dyDescent="0.3">
      <c r="A8" s="22"/>
      <c r="B8" s="23"/>
      <c r="C8" s="53"/>
      <c r="D8" s="9"/>
      <c r="E8" s="9"/>
      <c r="F8" s="9"/>
      <c r="G8" s="24"/>
      <c r="H8" s="1"/>
      <c r="I8" s="11"/>
      <c r="J8" s="49"/>
      <c r="K8" s="9"/>
      <c r="L8" s="24"/>
      <c r="M8" s="1"/>
      <c r="N8" s="11"/>
      <c r="O8" s="49"/>
      <c r="P8" s="9"/>
      <c r="Q8" s="24"/>
    </row>
    <row r="9" spans="1:704" x14ac:dyDescent="0.3">
      <c r="A9" s="25"/>
      <c r="B9" s="26" t="s">
        <v>188</v>
      </c>
      <c r="C9" s="53"/>
      <c r="D9" s="9"/>
      <c r="E9" s="9"/>
      <c r="F9" s="9"/>
      <c r="G9" s="27">
        <f>SUBTOTAL(109,G7:G8)</f>
        <v>0</v>
      </c>
      <c r="H9" s="28"/>
      <c r="I9" s="11"/>
      <c r="J9" s="49"/>
      <c r="K9" s="9"/>
      <c r="L9" s="27">
        <f>SUBTOTAL(109,L7:L8)</f>
        <v>0</v>
      </c>
      <c r="M9" s="28"/>
      <c r="N9" s="11"/>
      <c r="O9" s="49"/>
      <c r="P9" s="9"/>
      <c r="Q9" s="27">
        <f>SUBTOTAL(109,Q7:Q8)</f>
        <v>0</v>
      </c>
      <c r="R9" s="29"/>
      <c r="AAA9" t="s">
        <v>189</v>
      </c>
    </row>
    <row r="10" spans="1:704" x14ac:dyDescent="0.3">
      <c r="A10" s="30"/>
      <c r="B10" s="31"/>
      <c r="C10" s="53"/>
      <c r="D10" s="9"/>
      <c r="E10" s="9"/>
      <c r="F10" s="9"/>
      <c r="G10" s="5"/>
      <c r="H10" s="1"/>
      <c r="I10" s="11"/>
      <c r="J10" s="49"/>
      <c r="K10" s="9"/>
      <c r="L10" s="5"/>
      <c r="M10" s="1"/>
      <c r="N10" s="11"/>
      <c r="O10" s="49"/>
      <c r="P10" s="9"/>
      <c r="Q10" s="5"/>
    </row>
    <row r="11" spans="1:704" x14ac:dyDescent="0.3">
      <c r="A11" s="22"/>
      <c r="B11" s="37"/>
      <c r="C11" s="55"/>
      <c r="D11" s="38"/>
      <c r="E11" s="38"/>
      <c r="F11" s="38"/>
      <c r="G11" s="24"/>
      <c r="H11" s="1"/>
      <c r="I11" s="39"/>
      <c r="J11" s="23"/>
      <c r="K11" s="38"/>
      <c r="L11" s="24"/>
      <c r="M11" s="1"/>
      <c r="N11" s="39"/>
      <c r="O11" s="23"/>
      <c r="P11" s="38"/>
      <c r="Q11" s="24"/>
    </row>
    <row r="12" spans="1:704" x14ac:dyDescent="0.3">
      <c r="A12" s="40"/>
      <c r="B12" s="40"/>
      <c r="C12" s="56"/>
      <c r="D12" s="40"/>
      <c r="E12" s="40"/>
      <c r="F12" s="40"/>
      <c r="G12" s="40"/>
      <c r="I12" s="40"/>
      <c r="J12" s="40"/>
      <c r="K12" s="40"/>
      <c r="L12" s="40"/>
      <c r="N12" s="40"/>
      <c r="O12" s="40"/>
      <c r="P12" s="40"/>
      <c r="Q12" s="40"/>
    </row>
    <row r="13" spans="1:704" x14ac:dyDescent="0.3">
      <c r="B13" s="41" t="s">
        <v>190</v>
      </c>
      <c r="G13" s="42">
        <f>SUBTOTAL(109,G5:G11)</f>
        <v>0</v>
      </c>
      <c r="L13" s="42">
        <f>SUBTOTAL(109,L5:L11)</f>
        <v>0</v>
      </c>
      <c r="Q13" s="42">
        <f>SUBTOTAL(109,Q5:Q11)</f>
        <v>0</v>
      </c>
      <c r="AAA13" t="s">
        <v>191</v>
      </c>
    </row>
    <row r="14" spans="1:704" x14ac:dyDescent="0.3">
      <c r="A14" s="43">
        <v>0</v>
      </c>
      <c r="B14" s="41" t="str">
        <f>CONCATENATE("Montant TVA (",A14,"%)")</f>
        <v>Montant TVA (0%)</v>
      </c>
      <c r="G14" s="42">
        <f>(G13*A14)/100</f>
        <v>0</v>
      </c>
      <c r="L14" s="42">
        <f>(L13*A14)/100</f>
        <v>0</v>
      </c>
      <c r="Q14" s="42">
        <f>(Q13*A14)/100</f>
        <v>0</v>
      </c>
      <c r="AAA14" t="s">
        <v>192</v>
      </c>
    </row>
    <row r="15" spans="1:704" x14ac:dyDescent="0.3">
      <c r="B15" s="41" t="s">
        <v>193</v>
      </c>
      <c r="G15" s="42">
        <f>G13+G14</f>
        <v>0</v>
      </c>
      <c r="L15" s="42">
        <f>L13+L14</f>
        <v>0</v>
      </c>
      <c r="Q15" s="42">
        <f>Q13+Q14</f>
        <v>0</v>
      </c>
      <c r="AAA15" t="s">
        <v>194</v>
      </c>
    </row>
    <row r="16" spans="1:704" x14ac:dyDescent="0.3">
      <c r="G16" s="42"/>
      <c r="L16" s="42"/>
      <c r="Q16" s="42"/>
    </row>
    <row r="17" spans="7:17" x14ac:dyDescent="0.3">
      <c r="G17" s="42"/>
      <c r="L17" s="42"/>
      <c r="Q17" s="42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N°06 FINITIONS</vt:lpstr>
      <vt:lpstr>Lot N°06 PSE</vt:lpstr>
      <vt:lpstr>'Lot N°06 FINITIONS'!Impression_des_titres</vt:lpstr>
      <vt:lpstr>'Lot N°06 PSE'!Impression_des_titres</vt:lpstr>
      <vt:lpstr>'Lot N°06 FINITIONS'!Zone_d_impression</vt:lpstr>
      <vt:lpstr>'Lot N°06 PSE'!Zone_d_impression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didier.desroches</dc:creator>
  <cp:lastModifiedBy>AI - Didier DESROCHES</cp:lastModifiedBy>
  <dcterms:created xsi:type="dcterms:W3CDTF">2024-07-19T09:29:50Z</dcterms:created>
  <dcterms:modified xsi:type="dcterms:W3CDTF">2024-07-19T09:34:46Z</dcterms:modified>
</cp:coreProperties>
</file>